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briela Ch\Pictures\conape\"/>
    </mc:Choice>
  </mc:AlternateContent>
  <bookViews>
    <workbookView xWindow="0" yWindow="0" windowWidth="28800" windowHeight="12435" activeTab="3"/>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D16" i="3" l="1"/>
  <c r="F34" i="7"/>
  <c r="F33" i="7"/>
  <c r="F32" i="7"/>
  <c r="F31" i="7"/>
  <c r="F30" i="7"/>
  <c r="F29" i="7"/>
  <c r="F28" i="7"/>
  <c r="F27" i="7"/>
  <c r="F26" i="7"/>
  <c r="F25" i="7"/>
  <c r="F24" i="7"/>
  <c r="F23" i="7"/>
  <c r="F22" i="7"/>
  <c r="F21" i="7"/>
  <c r="F20" i="7"/>
  <c r="F19" i="7"/>
  <c r="F18" i="7"/>
  <c r="F17" i="7"/>
  <c r="F16" i="7"/>
  <c r="F15" i="7"/>
  <c r="F14" i="7"/>
  <c r="F13" i="7"/>
  <c r="F12" i="7"/>
  <c r="F11" i="7"/>
  <c r="F10" i="7"/>
  <c r="F9" i="7"/>
</calcChain>
</file>

<file path=xl/sharedStrings.xml><?xml version="1.0" encoding="utf-8"?>
<sst xmlns="http://schemas.openxmlformats.org/spreadsheetml/2006/main" count="92" uniqueCount="89">
  <si>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</si>
  <si>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</si>
  <si>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</si>
  <si>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</si>
  <si>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</si>
  <si>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</si>
  <si>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</si>
  <si>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</si>
  <si>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</si>
  <si>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</si>
  <si>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</si>
  <si>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</si>
  <si>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</si>
  <si>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</si>
  <si>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</si>
  <si>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</si>
  <si>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</si>
  <si>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</si>
  <si>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</si>
  <si>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RESULTADO ESPERADO PARA ESTA FECHA</t>
  </si>
  <si>
    <t xml:space="preserve">LOGROS OBTENIDOS A LA FECHA </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</si>
  <si>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</si>
  <si>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</si>
  <si>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</si>
  <si>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</si>
  <si>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</si>
  <si>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</si>
  <si>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</si>
  <si>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</si>
  <si>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</si>
  <si>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</si>
  <si>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</si>
  <si>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</si>
  <si>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</si>
  <si>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</si>
  <si>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</si>
  <si>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</si>
  <si>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</si>
  <si>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</si>
  <si>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</si>
  <si>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</si>
  <si>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</si>
  <si>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</si>
  <si>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</si>
  <si>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</si>
  <si>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</si>
  <si>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</si>
  <si>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</si>
  <si>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HOJA DE REPORTE DE AVANCES</t>
  </si>
  <si>
    <t>AVANCE CUALITATIVO:</t>
  </si>
  <si>
    <t>Con riesgo de incumplimiento (    )</t>
  </si>
  <si>
    <t>Atraso Crítico (    )</t>
  </si>
  <si>
    <t>¿EXISTEN ALERTAS QUE REQUIERAN LA COLABORACIÓN DEL MEIC O DEL CONSEJO PRESIDENCIAL DE GOBIERNO?</t>
  </si>
  <si>
    <t>CONAPE</t>
  </si>
  <si>
    <t>Departamento de Crédito</t>
  </si>
  <si>
    <t>Contiguo al Salón de Patines Music en San Pedro de Montes de Oca, horario de 8am a 4pm.</t>
  </si>
  <si>
    <t>Ninguno</t>
  </si>
  <si>
    <t>Lorena Moreira</t>
  </si>
  <si>
    <t>lmoreira@conape.go.cr</t>
  </si>
  <si>
    <t>2527-8620</t>
  </si>
  <si>
    <t>Ley de Creación de Conape</t>
  </si>
  <si>
    <t>Reglamento de Crédito</t>
  </si>
  <si>
    <t>CONAPE, San Pedro de Mts de Oca</t>
  </si>
  <si>
    <t>LIDER: Carlos Sancho Jefe Departamento de Crédito.</t>
  </si>
  <si>
    <t xml:space="preserve">Solicitud de desembolso en línea </t>
  </si>
  <si>
    <t>Anteriormente este trámite se realizaba en forma presencial, actualmente el desembolso se realiza en línea para las universidades que han suscrito convenio con CONAPE</t>
  </si>
  <si>
    <t>Licda: Lorena Moreira</t>
  </si>
  <si>
    <t>Sección de Desembolsos y Control de Crédito</t>
  </si>
  <si>
    <t xml:space="preserve">Autorización de Desembolso financiero. </t>
  </si>
  <si>
    <t>Solicitud de Desembolso</t>
  </si>
  <si>
    <t>de 3 a 5 días</t>
  </si>
  <si>
    <t xml:space="preserve">Notas: </t>
  </si>
  <si>
    <t>FUENTE: PEI 2014-2018 y el  PETIC 2014-2018</t>
  </si>
  <si>
    <t>EQUIPO QUE ACOMPAÑA/PARTICIPA: Equipo de trabajo del proyecto</t>
  </si>
  <si>
    <t>disminución de solicitudes de desembolsos presenciales</t>
  </si>
  <si>
    <t>Divulgar con las universidades el proyecto</t>
  </si>
  <si>
    <t xml:space="preserve">Disminución de solicitudes de desembolsos presenciales. Disminución de costo y tiempo para el estudiante, disponibilidad del servicio 24/7 </t>
  </si>
  <si>
    <t>indefinido</t>
  </si>
  <si>
    <t>DESCRIPCIÓN DE LA REFORMA: Anteriormente este trámite se realizaba en forma presencial con la presentación de los documentos emitidos por la Universidad que en algunos casos tienen un costo para el estudiante, actualmente el desembolso se realiza en línea para las universidades que han suscrito un convenio con CONAPE.</t>
  </si>
  <si>
    <t>REQUERIMIENTO EN RECURSOS: Recursos económicos</t>
  </si>
  <si>
    <t>Atender el 100% de requerimientos al sistema</t>
  </si>
  <si>
    <t xml:space="preserve">mantener estable el sistema de solicitud de desembolso en línea </t>
  </si>
  <si>
    <t>Tener habilitado el servicio de acceso de la solicitud de desembolso en línea.</t>
  </si>
  <si>
    <t>PRÓXIMOS PASOS: Mejoras de la funcionalidad del modulo de Solicitud de Desembolso en Línea.</t>
  </si>
  <si>
    <t xml:space="preserve">Acompañamiento Solicitud de desembolso en línea </t>
  </si>
  <si>
    <r>
      <rPr>
        <sz val="14"/>
        <color theme="1"/>
        <rFont val="Menlo Bold"/>
      </rPr>
      <t>☐</t>
    </r>
    <r>
      <rPr>
        <sz val="14"/>
        <color theme="1"/>
        <rFont val="Calibri"/>
        <family val="2"/>
      </rPr>
      <t xml:space="preserve"> SI          </t>
    </r>
    <r>
      <rPr>
        <sz val="14"/>
        <color theme="1"/>
        <rFont val="Menlo Bold"/>
      </rPr>
      <t>☐</t>
    </r>
    <r>
      <rPr>
        <sz val="14"/>
        <color theme="1"/>
        <rFont val="Calibri"/>
        <family val="2"/>
      </rPr>
      <t xml:space="preserve"> NO</t>
    </r>
  </si>
  <si>
    <t>TRÁMITE O SERVICIO: Acompañamiento de la Solicitud de desembolso en línea</t>
  </si>
  <si>
    <t>De acuerdo con lo programado (  X  )</t>
  </si>
  <si>
    <t>80% universidades con convenio con mayor cantidad de estudiantes con prestamo de CONAPE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</si>
</sst>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indexed="64"/>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7" fillId="0" borderId="0" applyNumberFormat="0" applyFill="0" applyBorder="0" applyAlignment="0" applyProtection="0"/>
  </cellStyleXfs>
  <cellXfs count="118">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3"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8" fillId="2" borderId="20" xfId="11" applyFont="1" applyFill="1" applyBorder="1" applyAlignment="1">
      <alignment vertical="center"/>
    </xf>
    <xf numFmtId="0" fontId="27" fillId="2" borderId="18" xfId="11" applyFont="1" applyFill="1" applyBorder="1" applyAlignment="1">
      <alignment horizontal="left" vertical="center" wrapText="1"/>
    </xf>
    <xf numFmtId="0" fontId="29" fillId="2" borderId="16" xfId="11" applyFont="1" applyFill="1" applyBorder="1" applyAlignment="1">
      <alignment horizontal="center" vertical="center"/>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64" fontId="19" fillId="2" borderId="16" xfId="1" applyNumberFormat="1" applyFont="1" applyFill="1" applyBorder="1" applyAlignment="1">
      <alignment horizontal="center" vertical="top" wrapText="1"/>
    </xf>
    <xf numFmtId="0" fontId="33" fillId="5" borderId="33" xfId="0" applyFont="1" applyFill="1" applyBorder="1" applyAlignment="1">
      <alignment vertical="center" wrapText="1"/>
    </xf>
    <xf numFmtId="0" fontId="34" fillId="0" borderId="34" xfId="0" applyFont="1" applyBorder="1" applyAlignment="1">
      <alignment vertical="center" wrapText="1"/>
    </xf>
    <xf numFmtId="0" fontId="35" fillId="5" borderId="33" xfId="0" applyFont="1" applyFill="1" applyBorder="1" applyAlignment="1">
      <alignment vertical="center" wrapText="1"/>
    </xf>
    <xf numFmtId="0" fontId="35"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7"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37" fillId="0" borderId="34" xfId="12" applyBorder="1" applyAlignment="1">
      <alignment vertical="center" wrapText="1"/>
    </xf>
    <xf numFmtId="0" fontId="28" fillId="2" borderId="16" xfId="11" applyFont="1" applyFill="1" applyBorder="1" applyAlignment="1">
      <alignment vertical="center" wrapText="1"/>
    </xf>
    <xf numFmtId="0" fontId="28" fillId="2" borderId="19" xfId="11" applyFont="1" applyFill="1" applyBorder="1" applyAlignment="1">
      <alignment vertical="center" wrapText="1"/>
    </xf>
    <xf numFmtId="0" fontId="34" fillId="2" borderId="34" xfId="0" applyFont="1" applyFill="1" applyBorder="1" applyAlignment="1">
      <alignment vertical="center" wrapText="1"/>
    </xf>
    <xf numFmtId="0" fontId="34" fillId="2" borderId="33" xfId="0" applyFont="1" applyFill="1" applyBorder="1" applyAlignment="1">
      <alignment vertical="center" wrapText="1"/>
    </xf>
    <xf numFmtId="14" fontId="19" fillId="2" borderId="16" xfId="1" applyNumberFormat="1" applyFont="1" applyFill="1" applyBorder="1" applyAlignment="1">
      <alignment horizontal="center" vertical="top" wrapText="1"/>
    </xf>
    <xf numFmtId="0" fontId="28" fillId="2" borderId="17" xfId="11" applyFont="1" applyFill="1" applyBorder="1" applyAlignment="1">
      <alignment vertical="center" wrapText="1"/>
    </xf>
    <xf numFmtId="17" fontId="28" fillId="2" borderId="14" xfId="11" applyNumberFormat="1" applyFont="1" applyFill="1" applyBorder="1" applyAlignment="1">
      <alignment horizontal="center" vertical="center"/>
    </xf>
    <xf numFmtId="9" fontId="28" fillId="2" borderId="20" xfId="11" applyNumberFormat="1" applyFont="1" applyFill="1" applyBorder="1" applyAlignment="1">
      <alignment horizontal="left" vertical="center"/>
    </xf>
    <xf numFmtId="0" fontId="33" fillId="2" borderId="0" xfId="0" applyFont="1" applyFill="1" applyBorder="1" applyAlignment="1">
      <alignment vertical="top" wrapText="1"/>
    </xf>
    <xf numFmtId="14" fontId="28" fillId="2" borderId="21" xfId="11" applyNumberFormat="1" applyFont="1" applyFill="1" applyBorder="1" applyAlignment="1">
      <alignment horizontal="left" vertical="center"/>
    </xf>
    <xf numFmtId="0" fontId="33" fillId="4" borderId="31" xfId="0" applyFont="1" applyFill="1" applyBorder="1" applyAlignment="1">
      <alignment horizontal="center" vertical="center" wrapText="1"/>
    </xf>
    <xf numFmtId="0" fontId="33" fillId="4" borderId="32" xfId="0" applyFont="1" applyFill="1" applyBorder="1" applyAlignment="1">
      <alignment horizontal="center" vertical="center" wrapText="1"/>
    </xf>
    <xf numFmtId="0" fontId="34" fillId="0" borderId="31" xfId="0" applyFont="1" applyBorder="1" applyAlignment="1">
      <alignment horizontal="justify" vertical="center" wrapText="1"/>
    </xf>
    <xf numFmtId="0" fontId="34" fillId="0" borderId="32" xfId="0" applyFont="1" applyBorder="1" applyAlignment="1">
      <alignment horizontal="justify" vertical="center" wrapText="1"/>
    </xf>
    <xf numFmtId="0" fontId="33" fillId="4" borderId="31" xfId="0" applyFont="1" applyFill="1" applyBorder="1" applyAlignment="1">
      <alignment vertical="top" wrapText="1"/>
    </xf>
    <xf numFmtId="0" fontId="33" fillId="4" borderId="32" xfId="0" applyFont="1" applyFill="1" applyBorder="1" applyAlignment="1">
      <alignment vertical="top" wrapText="1"/>
    </xf>
    <xf numFmtId="0" fontId="33" fillId="5" borderId="31" xfId="0" applyFont="1" applyFill="1" applyBorder="1" applyAlignment="1">
      <alignment horizontal="center" vertical="center" wrapText="1"/>
    </xf>
    <xf numFmtId="0" fontId="33" fillId="5" borderId="32"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9"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6"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7" fillId="2" borderId="35" xfId="11" applyFont="1" applyFill="1" applyBorder="1" applyAlignment="1">
      <alignment horizontal="left" vertical="top" wrapText="1"/>
    </xf>
    <xf numFmtId="0" fontId="27" fillId="2" borderId="0" xfId="11" applyFont="1" applyFill="1" applyAlignment="1">
      <alignment horizontal="left" vertical="top" wrapText="1"/>
    </xf>
    <xf numFmtId="0" fontId="26" fillId="2" borderId="16" xfId="11" applyFill="1" applyBorder="1" applyAlignment="1">
      <alignment horizontal="left" vertical="center"/>
    </xf>
    <xf numFmtId="0" fontId="26" fillId="2" borderId="17" xfId="11" applyFill="1" applyBorder="1" applyAlignment="1">
      <alignment horizontal="left" vertical="center"/>
    </xf>
    <xf numFmtId="0" fontId="27" fillId="2" borderId="18" xfId="11" applyFont="1" applyFill="1" applyBorder="1" applyAlignment="1">
      <alignment horizontal="center" vertical="center"/>
    </xf>
    <xf numFmtId="0" fontId="27" fillId="2" borderId="16" xfId="11" applyFont="1" applyFill="1" applyBorder="1" applyAlignment="1">
      <alignment horizontal="center" vertical="center"/>
    </xf>
    <xf numFmtId="0" fontId="27" fillId="2" borderId="17" xfId="11" applyFont="1" applyFill="1" applyBorder="1" applyAlignment="1">
      <alignment horizontal="center" vertical="center"/>
    </xf>
    <xf numFmtId="0" fontId="27" fillId="2" borderId="23" xfId="11" applyFont="1" applyFill="1" applyBorder="1" applyAlignment="1">
      <alignment horizontal="center" vertical="center"/>
    </xf>
    <xf numFmtId="0" fontId="27" fillId="2" borderId="24" xfId="11" applyFont="1" applyFill="1" applyBorder="1" applyAlignment="1">
      <alignment horizontal="center" vertical="center"/>
    </xf>
    <xf numFmtId="0" fontId="27" fillId="2" borderId="25" xfId="11" applyFont="1" applyFill="1" applyBorder="1" applyAlignment="1">
      <alignment horizontal="center" vertical="center"/>
    </xf>
    <xf numFmtId="0" fontId="27" fillId="2" borderId="26" xfId="11" applyFont="1" applyFill="1" applyBorder="1" applyAlignment="1">
      <alignment horizontal="left" vertical="center" wrapText="1"/>
    </xf>
    <xf numFmtId="0" fontId="27" fillId="2" borderId="27" xfId="11" applyFont="1" applyFill="1" applyBorder="1" applyAlignment="1">
      <alignment horizontal="left" vertical="center" wrapText="1"/>
    </xf>
    <xf numFmtId="0" fontId="27" fillId="2" borderId="28"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7" fillId="2" borderId="12" xfId="11" applyFont="1" applyFill="1" applyBorder="1" applyAlignment="1">
      <alignment horizontal="center" vertical="center"/>
    </xf>
    <xf numFmtId="0" fontId="27" fillId="2" borderId="13" xfId="11" applyFont="1" applyFill="1" applyBorder="1" applyAlignment="1">
      <alignment horizontal="center" vertical="center"/>
    </xf>
    <xf numFmtId="0" fontId="27" fillId="2" borderId="22" xfId="11" applyFont="1" applyFill="1" applyBorder="1" applyAlignment="1">
      <alignment horizontal="center" vertical="center"/>
    </xf>
    <xf numFmtId="0" fontId="27" fillId="2" borderId="18" xfId="11" applyFont="1" applyFill="1" applyBorder="1" applyAlignment="1">
      <alignment horizontal="left" vertical="center" wrapText="1"/>
    </xf>
    <xf numFmtId="0" fontId="27" fillId="2" borderId="16" xfId="11" applyFont="1" applyFill="1" applyBorder="1" applyAlignment="1">
      <alignment horizontal="left" vertical="center" wrapText="1"/>
    </xf>
    <xf numFmtId="0" fontId="27" fillId="2" borderId="17"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parte'!$D$9:$D$34</c:f>
              <c:numCache>
                <c:formatCode>m/d/yyyy</c:formatCode>
                <c:ptCount val="26"/>
                <c:pt idx="0">
                  <c:v>42370</c:v>
                </c:pt>
                <c:pt idx="1">
                  <c:v>42370</c:v>
                </c:pt>
              </c:numCache>
            </c:numRef>
          </c:val>
        </c:ser>
        <c:ser>
          <c:idx val="1"/>
          <c:order val="1"/>
          <c:tx>
            <c:strRef>
              <c:f>'II parte'!$F$7</c:f>
              <c:strCache>
                <c:ptCount val="1"/>
                <c:pt idx="0">
                  <c:v>DURACIÓN</c:v>
                </c:pt>
              </c:strCache>
            </c:strRef>
          </c:tx>
          <c:invertIfNegative val="0"/>
          <c:val>
            <c:numRef>
              <c:f>'II parte'!$F$9:$F$34</c:f>
              <c:numCache>
                <c:formatCode>0.0</c:formatCode>
                <c:ptCount val="26"/>
                <c:pt idx="0">
                  <c:v>365</c:v>
                </c:pt>
                <c:pt idx="1">
                  <c:v>365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51"/>
        <c:overlap val="100"/>
        <c:axId val="793032192"/>
        <c:axId val="793032736"/>
      </c:barChart>
      <c:catAx>
        <c:axId val="793032192"/>
        <c:scaling>
          <c:orientation val="maxMin"/>
        </c:scaling>
        <c:delete val="0"/>
        <c:axPos val="l"/>
        <c:majorTickMark val="out"/>
        <c:minorTickMark val="none"/>
        <c:tickLblPos val="nextTo"/>
        <c:crossAx val="793032736"/>
        <c:crosses val="autoZero"/>
        <c:auto val="1"/>
        <c:lblAlgn val="ctr"/>
        <c:lblOffset val="100"/>
        <c:noMultiLvlLbl val="0"/>
      </c:catAx>
      <c:valAx>
        <c:axId val="793032736"/>
        <c:scaling>
          <c:orientation val="minMax"/>
          <c:min val="41498"/>
        </c:scaling>
        <c:delete val="0"/>
        <c:axPos val="t"/>
        <c:majorGridlines/>
        <c:numFmt formatCode="dd/mm" sourceLinked="0"/>
        <c:majorTickMark val="out"/>
        <c:minorTickMark val="none"/>
        <c:tickLblPos val="nextTo"/>
        <c:crossAx val="79303219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693964</xdr:colOff>
          <xdr:row>27</xdr:row>
          <xdr:rowOff>88447</xdr:rowOff>
        </xdr:from>
        <xdr:to>
          <xdr:col>2</xdr:col>
          <xdr:colOff>2803071</xdr:colOff>
          <xdr:row>60</xdr:row>
          <xdr:rowOff>126546</xdr:rowOff>
        </xdr:to>
        <xdr:pic>
          <xdr:nvPicPr>
            <xdr:cNvPr id="3" name="Imagen 2"/>
            <xdr:cNvPicPr>
              <a:picLocks noChangeAspect="1" noChangeArrowheads="1"/>
              <a:extLst>
                <a:ext uri="{84589F7E-364E-4C9E-8A38-B11213B215E9}">
                  <a14:cameraTool cellRange="'I parte'!$A$1:$I$28" spid="_x0000_s2061"/>
                </a:ext>
              </a:extLst>
            </xdr:cNvPicPr>
          </xdr:nvPicPr>
          <xdr:blipFill>
            <a:blip xmlns:r="http://schemas.openxmlformats.org/officeDocument/2006/relationships" r:embed="rId1"/>
            <a:srcRect/>
            <a:stretch>
              <a:fillRect/>
            </a:stretch>
          </xdr:blipFill>
          <xdr:spPr bwMode="auto">
            <a:xfrm>
              <a:off x="693964" y="8899072"/>
              <a:ext cx="4966607" cy="54265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32</xdr:row>
      <xdr:rowOff>234950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moreira@conape.go.c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6"/>
  <sheetViews>
    <sheetView topLeftCell="A17" zoomScale="140" zoomScaleNormal="140" workbookViewId="0">
      <selection activeCell="G26" sqref="G26"/>
    </sheetView>
  </sheetViews>
  <sheetFormatPr baseColWidth="10" defaultRowHeight="12.75"/>
  <cols>
    <col min="1" max="1" width="11.42578125" style="1"/>
    <col min="2" max="2" width="31.42578125" style="1" customWidth="1"/>
    <col min="3" max="3" width="43" style="1" customWidth="1"/>
    <col min="4" max="16384" width="11.42578125" style="1"/>
  </cols>
  <sheetData>
    <row r="1" spans="2:3" ht="13.5" thickBot="1"/>
    <row r="2" spans="2:3" ht="33" customHeight="1" thickBot="1">
      <c r="B2" s="63" t="s">
        <v>29</v>
      </c>
      <c r="C2" s="64"/>
    </row>
    <row r="3" spans="2:3" ht="38.25" customHeight="1" thickBot="1">
      <c r="B3" s="44" t="s">
        <v>30</v>
      </c>
      <c r="C3" s="45" t="s">
        <v>84</v>
      </c>
    </row>
    <row r="4" spans="2:3" ht="15.75" thickBot="1">
      <c r="B4" s="44" t="s">
        <v>31</v>
      </c>
      <c r="C4" s="45" t="s">
        <v>53</v>
      </c>
    </row>
    <row r="5" spans="2:3" ht="15.75" thickBot="1">
      <c r="B5" s="44" t="s">
        <v>32</v>
      </c>
      <c r="C5" s="45" t="s">
        <v>54</v>
      </c>
    </row>
    <row r="6" spans="2:3" ht="62.25" customHeight="1" thickBot="1">
      <c r="B6" s="44" t="s">
        <v>33</v>
      </c>
      <c r="C6" s="45" t="s">
        <v>55</v>
      </c>
    </row>
    <row r="7" spans="2:3" ht="45.75" thickBot="1">
      <c r="B7" s="46" t="s">
        <v>34</v>
      </c>
      <c r="C7" s="55" t="s">
        <v>68</v>
      </c>
    </row>
    <row r="8" spans="2:3" ht="15.75" thickBot="1">
      <c r="B8" s="47" t="s">
        <v>35</v>
      </c>
      <c r="C8" s="48" t="s">
        <v>36</v>
      </c>
    </row>
    <row r="9" spans="2:3" ht="15" thickBot="1">
      <c r="B9" s="56" t="s">
        <v>69</v>
      </c>
      <c r="C9" s="45" t="s">
        <v>60</v>
      </c>
    </row>
    <row r="10" spans="2:3" ht="15" thickBot="1">
      <c r="B10" s="56"/>
      <c r="C10" s="45" t="s">
        <v>61</v>
      </c>
    </row>
    <row r="11" spans="2:3" ht="15" thickBot="1">
      <c r="B11" s="56"/>
      <c r="C11" s="45"/>
    </row>
    <row r="12" spans="2:3" ht="15" thickBot="1">
      <c r="B12" s="56"/>
      <c r="C12" s="45"/>
    </row>
    <row r="13" spans="2:3" ht="84.75" customHeight="1" thickBot="1">
      <c r="B13" s="65" t="s">
        <v>37</v>
      </c>
      <c r="C13" s="66"/>
    </row>
    <row r="14" spans="2:3" ht="15.75" thickBot="1">
      <c r="B14" s="44" t="s">
        <v>38</v>
      </c>
      <c r="C14" s="55" t="s">
        <v>70</v>
      </c>
    </row>
    <row r="15" spans="2:3" ht="15.75" thickBot="1">
      <c r="B15" s="44" t="s">
        <v>39</v>
      </c>
      <c r="C15" s="55" t="s">
        <v>77</v>
      </c>
    </row>
    <row r="16" spans="2:3" ht="20.25" customHeight="1" thickBot="1">
      <c r="B16" s="44" t="s">
        <v>40</v>
      </c>
      <c r="C16" s="45" t="s">
        <v>56</v>
      </c>
    </row>
    <row r="17" spans="2:3" ht="35.25" customHeight="1" thickBot="1">
      <c r="B17" s="44" t="s">
        <v>41</v>
      </c>
      <c r="C17" s="55" t="s">
        <v>56</v>
      </c>
    </row>
    <row r="18" spans="2:3" ht="15.75" thickBot="1">
      <c r="B18" s="69" t="s">
        <v>47</v>
      </c>
      <c r="C18" s="70"/>
    </row>
    <row r="19" spans="2:3" ht="15.75" thickBot="1">
      <c r="B19" s="44" t="s">
        <v>42</v>
      </c>
      <c r="C19" s="45" t="s">
        <v>62</v>
      </c>
    </row>
    <row r="20" spans="2:3" ht="15.75" thickBot="1">
      <c r="B20" s="44" t="s">
        <v>43</v>
      </c>
      <c r="C20" s="45" t="s">
        <v>57</v>
      </c>
    </row>
    <row r="21" spans="2:3" ht="15.75" thickBot="1">
      <c r="B21" s="44" t="s">
        <v>44</v>
      </c>
      <c r="C21" s="52" t="s">
        <v>58</v>
      </c>
    </row>
    <row r="22" spans="2:3" ht="15.75" thickBot="1">
      <c r="B22" s="44" t="s">
        <v>45</v>
      </c>
      <c r="C22" s="45" t="s">
        <v>59</v>
      </c>
    </row>
    <row r="23" spans="2:3" ht="15.75" thickBot="1">
      <c r="B23" s="44" t="s">
        <v>46</v>
      </c>
      <c r="C23" s="55"/>
    </row>
    <row r="24" spans="2:3" ht="39" customHeight="1" thickBot="1">
      <c r="B24" s="67" t="s">
        <v>71</v>
      </c>
      <c r="C24" s="68"/>
    </row>
    <row r="25" spans="2:3" ht="39" customHeight="1">
      <c r="B25" s="61"/>
      <c r="C25" s="61"/>
    </row>
    <row r="26" spans="2:3" ht="39" customHeight="1">
      <c r="B26" s="61"/>
      <c r="C26" s="61"/>
    </row>
  </sheetData>
  <mergeCells count="4">
    <mergeCell ref="B2:C2"/>
    <mergeCell ref="B13:C13"/>
    <mergeCell ref="B24:C24"/>
    <mergeCell ref="B18:C18"/>
  </mergeCells>
  <hyperlinks>
    <hyperlink ref="C21"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9" workbookViewId="0">
      <selection activeCell="L19" sqref="L19"/>
    </sheetView>
  </sheetViews>
  <sheetFormatPr baseColWidth="10" defaultRowHeight="12.75"/>
  <cols>
    <col min="1" max="4" width="11.42578125" style="1"/>
    <col min="5" max="5" width="9.140625" style="1" customWidth="1"/>
    <col min="6" max="16384" width="11.42578125" style="1"/>
  </cols>
  <sheetData>
    <row r="1" spans="1:11" ht="25.5" customHeight="1">
      <c r="A1" s="72" t="s">
        <v>0</v>
      </c>
      <c r="B1" s="72"/>
      <c r="C1" s="72"/>
      <c r="D1" s="72"/>
      <c r="E1" s="72"/>
      <c r="F1" s="72"/>
      <c r="G1" s="72"/>
      <c r="H1" s="72"/>
      <c r="I1" s="72"/>
    </row>
    <row r="2" spans="1:11">
      <c r="A2" s="74"/>
      <c r="B2" s="74"/>
      <c r="C2" s="74"/>
      <c r="D2" s="74"/>
      <c r="E2" s="74"/>
      <c r="F2" s="74"/>
      <c r="G2" s="74"/>
      <c r="H2" s="74"/>
      <c r="I2" s="74"/>
    </row>
    <row r="3" spans="1:11" ht="12.75" customHeight="1">
      <c r="A3" s="73" t="s">
        <v>86</v>
      </c>
      <c r="B3" s="73"/>
      <c r="C3" s="73"/>
      <c r="D3" s="73"/>
      <c r="E3" s="73"/>
      <c r="F3" s="73"/>
      <c r="G3" s="73"/>
      <c r="H3" s="73"/>
      <c r="I3" s="73"/>
    </row>
    <row r="4" spans="1:11" ht="13.5" customHeight="1">
      <c r="A4" s="73"/>
      <c r="B4" s="73"/>
      <c r="C4" s="73"/>
      <c r="D4" s="73"/>
      <c r="E4" s="73"/>
      <c r="F4" s="73"/>
      <c r="G4" s="73"/>
      <c r="H4" s="73"/>
      <c r="I4" s="73"/>
    </row>
    <row r="5" spans="1:11">
      <c r="A5" s="71"/>
      <c r="B5" s="71"/>
      <c r="C5" s="71"/>
      <c r="D5" s="71"/>
      <c r="E5" s="71"/>
      <c r="F5" s="71"/>
      <c r="G5" s="71"/>
      <c r="H5" s="71"/>
      <c r="I5" s="71"/>
    </row>
    <row r="6" spans="1:11">
      <c r="A6" s="73" t="s">
        <v>78</v>
      </c>
      <c r="B6" s="73"/>
      <c r="C6" s="73"/>
      <c r="D6" s="73"/>
      <c r="E6" s="73"/>
      <c r="F6" s="73"/>
      <c r="G6" s="73"/>
      <c r="H6" s="73"/>
      <c r="I6" s="73"/>
      <c r="K6" s="2"/>
    </row>
    <row r="7" spans="1:11">
      <c r="A7" s="73"/>
      <c r="B7" s="73"/>
      <c r="C7" s="73"/>
      <c r="D7" s="73"/>
      <c r="E7" s="73"/>
      <c r="F7" s="73"/>
      <c r="G7" s="73"/>
      <c r="H7" s="73"/>
      <c r="I7" s="73"/>
    </row>
    <row r="8" spans="1:11" ht="21">
      <c r="A8" s="73"/>
      <c r="B8" s="73"/>
      <c r="C8" s="73"/>
      <c r="D8" s="73"/>
      <c r="E8" s="73"/>
      <c r="F8" s="73"/>
      <c r="G8" s="73"/>
      <c r="H8" s="73"/>
      <c r="I8" s="73"/>
      <c r="K8" s="3"/>
    </row>
    <row r="9" spans="1:11">
      <c r="A9" s="73"/>
      <c r="B9" s="73"/>
      <c r="C9" s="73"/>
      <c r="D9" s="73"/>
      <c r="E9" s="73"/>
      <c r="F9" s="73"/>
      <c r="G9" s="73"/>
      <c r="H9" s="73"/>
      <c r="I9" s="73"/>
    </row>
    <row r="10" spans="1:11">
      <c r="A10" s="71"/>
      <c r="B10" s="71"/>
      <c r="C10" s="71"/>
      <c r="D10" s="71"/>
      <c r="E10" s="71"/>
      <c r="F10" s="71"/>
      <c r="G10" s="71"/>
      <c r="H10" s="71"/>
      <c r="I10" s="71"/>
    </row>
    <row r="11" spans="1:11" ht="12.75" customHeight="1">
      <c r="A11" s="73" t="s">
        <v>72</v>
      </c>
      <c r="B11" s="73"/>
      <c r="C11" s="73"/>
      <c r="D11" s="73"/>
      <c r="E11" s="73"/>
      <c r="F11" s="73"/>
      <c r="G11" s="73"/>
      <c r="H11" s="73"/>
      <c r="I11" s="73"/>
    </row>
    <row r="12" spans="1:11" ht="15">
      <c r="A12" s="73"/>
      <c r="B12" s="73"/>
      <c r="C12" s="73"/>
      <c r="D12" s="73"/>
      <c r="E12" s="73"/>
      <c r="F12" s="73"/>
      <c r="G12" s="73"/>
      <c r="H12" s="73"/>
      <c r="I12" s="73"/>
      <c r="K12" s="20"/>
    </row>
    <row r="13" spans="1:11">
      <c r="A13" s="71"/>
      <c r="B13" s="71"/>
      <c r="C13" s="71"/>
      <c r="D13" s="71"/>
      <c r="E13" s="71"/>
      <c r="F13" s="71"/>
      <c r="G13" s="71"/>
      <c r="H13" s="71"/>
      <c r="I13" s="71"/>
    </row>
    <row r="14" spans="1:11" ht="13.5" customHeight="1">
      <c r="A14" s="73" t="s">
        <v>2</v>
      </c>
      <c r="B14" s="73"/>
      <c r="C14" s="73"/>
      <c r="D14" s="73"/>
      <c r="E14" s="71"/>
      <c r="F14" s="81" t="s">
        <v>1</v>
      </c>
      <c r="G14" s="82"/>
      <c r="H14" s="82"/>
      <c r="I14" s="83"/>
      <c r="K14" s="2"/>
    </row>
    <row r="15" spans="1:11" ht="19.5" customHeight="1">
      <c r="A15" s="84" t="s">
        <v>10</v>
      </c>
      <c r="B15" s="84"/>
      <c r="C15" s="41" t="s">
        <v>11</v>
      </c>
      <c r="D15" s="42" t="s">
        <v>12</v>
      </c>
      <c r="E15" s="71"/>
      <c r="F15" s="75" t="s">
        <v>76</v>
      </c>
      <c r="G15" s="76"/>
      <c r="H15" s="76"/>
      <c r="I15" s="77"/>
      <c r="K15" s="4"/>
    </row>
    <row r="16" spans="1:11" ht="18.75">
      <c r="A16" s="85">
        <v>42370</v>
      </c>
      <c r="B16" s="85"/>
      <c r="C16" s="57">
        <v>42735</v>
      </c>
      <c r="D16" s="43">
        <f>+C16-A16</f>
        <v>365</v>
      </c>
      <c r="E16" s="71"/>
      <c r="F16" s="78"/>
      <c r="G16" s="79"/>
      <c r="H16" s="79"/>
      <c r="I16" s="80"/>
      <c r="K16" s="4"/>
    </row>
    <row r="17" spans="1:11">
      <c r="A17" s="71"/>
      <c r="B17" s="71"/>
      <c r="C17" s="71"/>
      <c r="D17" s="71"/>
      <c r="E17" s="71"/>
      <c r="F17" s="71"/>
      <c r="G17" s="71"/>
      <c r="H17" s="71"/>
      <c r="I17" s="71"/>
    </row>
    <row r="18" spans="1:11">
      <c r="A18" s="75" t="s">
        <v>63</v>
      </c>
      <c r="B18" s="76"/>
      <c r="C18" s="76"/>
      <c r="D18" s="76"/>
      <c r="E18" s="76"/>
      <c r="F18" s="76"/>
      <c r="G18" s="76"/>
      <c r="H18" s="76"/>
      <c r="I18" s="77"/>
      <c r="K18" s="2"/>
    </row>
    <row r="19" spans="1:11" ht="18.75">
      <c r="A19" s="78"/>
      <c r="B19" s="79"/>
      <c r="C19" s="79"/>
      <c r="D19" s="79"/>
      <c r="E19" s="79"/>
      <c r="F19" s="79"/>
      <c r="G19" s="79"/>
      <c r="H19" s="79"/>
      <c r="I19" s="80"/>
      <c r="K19" s="4"/>
    </row>
    <row r="20" spans="1:11">
      <c r="A20" s="71"/>
      <c r="B20" s="71"/>
      <c r="C20" s="71"/>
      <c r="D20" s="71"/>
      <c r="E20" s="71"/>
      <c r="F20" s="71"/>
      <c r="G20" s="71"/>
      <c r="H20" s="71"/>
      <c r="I20" s="71"/>
    </row>
    <row r="21" spans="1:11">
      <c r="A21" s="75" t="s">
        <v>73</v>
      </c>
      <c r="B21" s="76"/>
      <c r="C21" s="76"/>
      <c r="D21" s="76"/>
      <c r="E21" s="76"/>
      <c r="F21" s="76"/>
      <c r="G21" s="76"/>
      <c r="H21" s="76"/>
      <c r="I21" s="77"/>
      <c r="K21" s="2"/>
    </row>
    <row r="22" spans="1:11" ht="18.75">
      <c r="A22" s="78"/>
      <c r="B22" s="79"/>
      <c r="C22" s="79"/>
      <c r="D22" s="79"/>
      <c r="E22" s="79"/>
      <c r="F22" s="79"/>
      <c r="G22" s="79"/>
      <c r="H22" s="79"/>
      <c r="I22" s="80"/>
      <c r="K22" s="4"/>
    </row>
    <row r="23" spans="1:11">
      <c r="A23" s="71"/>
      <c r="B23" s="71"/>
      <c r="C23" s="71"/>
      <c r="D23" s="71"/>
      <c r="E23" s="71"/>
      <c r="F23" s="71"/>
      <c r="G23" s="71"/>
      <c r="H23" s="71"/>
      <c r="I23" s="71"/>
    </row>
    <row r="24" spans="1:11" ht="18.75" customHeight="1">
      <c r="A24" s="75" t="s">
        <v>83</v>
      </c>
      <c r="B24" s="76"/>
      <c r="C24" s="76"/>
      <c r="D24" s="76"/>
      <c r="E24" s="76"/>
      <c r="F24" s="76"/>
      <c r="G24" s="76"/>
      <c r="H24" s="76"/>
      <c r="I24" s="77"/>
      <c r="K24" s="4"/>
    </row>
    <row r="25" spans="1:11">
      <c r="A25" s="78"/>
      <c r="B25" s="79"/>
      <c r="C25" s="79"/>
      <c r="D25" s="79"/>
      <c r="E25" s="79"/>
      <c r="F25" s="79"/>
      <c r="G25" s="79"/>
      <c r="H25" s="79"/>
      <c r="I25" s="80"/>
    </row>
    <row r="26" spans="1:11" ht="12.75" customHeight="1">
      <c r="A26" s="71"/>
      <c r="B26" s="71"/>
      <c r="C26" s="71"/>
      <c r="D26" s="71"/>
      <c r="E26" s="71"/>
      <c r="F26" s="71"/>
      <c r="G26" s="71"/>
      <c r="H26" s="71"/>
      <c r="I26" s="71"/>
    </row>
    <row r="27" spans="1:11" ht="19.5" customHeight="1">
      <c r="A27" s="75" t="s">
        <v>79</v>
      </c>
      <c r="B27" s="76"/>
      <c r="C27" s="76"/>
      <c r="D27" s="76"/>
      <c r="E27" s="76"/>
      <c r="F27" s="76"/>
      <c r="G27" s="76"/>
      <c r="H27" s="76"/>
      <c r="I27" s="77"/>
    </row>
    <row r="28" spans="1:11" ht="16.5" customHeight="1">
      <c r="A28" s="78"/>
      <c r="B28" s="79"/>
      <c r="C28" s="79"/>
      <c r="D28" s="79"/>
      <c r="E28" s="79"/>
      <c r="F28" s="79"/>
      <c r="G28" s="79"/>
      <c r="H28" s="79"/>
      <c r="I28" s="80"/>
    </row>
    <row r="29" spans="1:11">
      <c r="A29" s="86"/>
      <c r="B29" s="86"/>
      <c r="C29" s="86"/>
      <c r="D29" s="86"/>
      <c r="E29" s="86"/>
      <c r="F29" s="86"/>
      <c r="G29" s="86"/>
      <c r="H29" s="86"/>
      <c r="I29" s="86"/>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44"/>
  <sheetViews>
    <sheetView showGridLines="0" zoomScaleNormal="100" workbookViewId="0">
      <selection activeCell="G8" sqref="G8"/>
    </sheetView>
  </sheetViews>
  <sheetFormatPr baseColWidth="10" defaultColWidth="3.140625" defaultRowHeight="16.5"/>
  <cols>
    <col min="1" max="1" width="3" style="5" customWidth="1"/>
    <col min="2" max="2" width="27.28515625" style="7" customWidth="1"/>
    <col min="3" max="3" width="18.14062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11" ht="14.25">
      <c r="B2" s="87" t="s">
        <v>9</v>
      </c>
      <c r="C2" s="87"/>
      <c r="D2" s="87"/>
      <c r="E2" s="87"/>
      <c r="F2" s="87"/>
      <c r="G2" s="87"/>
      <c r="H2" s="87"/>
      <c r="I2" s="87"/>
      <c r="J2" s="87"/>
    </row>
    <row r="3" spans="1:11" ht="21" customHeight="1">
      <c r="B3" s="87"/>
      <c r="C3" s="87"/>
      <c r="D3" s="87"/>
      <c r="E3" s="87"/>
      <c r="F3" s="87"/>
      <c r="G3" s="87"/>
      <c r="H3" s="87"/>
      <c r="I3" s="87"/>
      <c r="J3" s="87"/>
    </row>
    <row r="4" spans="1:11" ht="18.75" customHeight="1">
      <c r="B4" s="87"/>
      <c r="C4" s="87"/>
      <c r="D4" s="87"/>
      <c r="E4" s="87"/>
      <c r="F4" s="87"/>
      <c r="G4" s="87"/>
      <c r="H4" s="87"/>
      <c r="I4" s="87"/>
      <c r="J4" s="87"/>
    </row>
    <row r="6" spans="1:11" ht="14.25">
      <c r="A6" s="8"/>
      <c r="B6" s="9"/>
      <c r="C6" s="9"/>
      <c r="D6" s="9"/>
      <c r="E6" s="9"/>
      <c r="F6" s="9"/>
      <c r="G6" s="9"/>
      <c r="H6" s="9"/>
      <c r="I6" s="9"/>
      <c r="J6" s="23"/>
    </row>
    <row r="7" spans="1:11" s="14" customFormat="1" ht="25.5" customHeight="1">
      <c r="A7" s="29" t="s">
        <v>13</v>
      </c>
      <c r="B7" s="10" t="s">
        <v>4</v>
      </c>
      <c r="C7" s="10" t="s">
        <v>3</v>
      </c>
      <c r="D7" s="11" t="s">
        <v>6</v>
      </c>
      <c r="E7" s="11" t="s">
        <v>8</v>
      </c>
      <c r="F7" s="10" t="s">
        <v>5</v>
      </c>
      <c r="G7" s="12" t="s">
        <v>7</v>
      </c>
      <c r="H7" s="13"/>
      <c r="I7" s="13"/>
      <c r="J7" s="24"/>
    </row>
    <row r="8" spans="1:11" ht="15.75" customHeight="1">
      <c r="B8" s="15"/>
      <c r="C8" s="15"/>
      <c r="D8" s="15"/>
      <c r="E8" s="15"/>
      <c r="F8" s="15"/>
      <c r="G8" s="25">
        <f>+AVERAGE(G9:G34)</f>
        <v>7.6923076923076927E-2</v>
      </c>
      <c r="H8" s="15"/>
      <c r="I8" s="15"/>
      <c r="K8" s="6"/>
    </row>
    <row r="9" spans="1:11" ht="18.95" customHeight="1">
      <c r="A9" s="16">
        <v>1</v>
      </c>
      <c r="B9" s="17" t="s">
        <v>75</v>
      </c>
      <c r="C9" s="17"/>
      <c r="D9" s="18">
        <v>42370</v>
      </c>
      <c r="E9" s="18">
        <v>42735</v>
      </c>
      <c r="F9" s="21">
        <f>E9-D9</f>
        <v>365</v>
      </c>
      <c r="G9" s="19">
        <v>1</v>
      </c>
      <c r="H9" s="27"/>
      <c r="I9" s="22"/>
    </row>
    <row r="10" spans="1:11" ht="18.75" customHeight="1">
      <c r="A10" s="16">
        <v>2</v>
      </c>
      <c r="B10" s="17" t="s">
        <v>80</v>
      </c>
      <c r="C10" s="17"/>
      <c r="D10" s="18">
        <v>42370</v>
      </c>
      <c r="E10" s="18">
        <v>42735</v>
      </c>
      <c r="F10" s="21">
        <f t="shared" ref="F10:F33" si="0">E10-D10</f>
        <v>365</v>
      </c>
      <c r="G10" s="19">
        <v>1</v>
      </c>
      <c r="H10" s="27"/>
      <c r="I10" s="22"/>
    </row>
    <row r="11" spans="1:11" ht="18.95" customHeight="1">
      <c r="A11" s="16">
        <v>3</v>
      </c>
      <c r="B11" s="17"/>
      <c r="C11" s="17"/>
      <c r="D11" s="18"/>
      <c r="E11" s="18"/>
      <c r="F11" s="21">
        <f t="shared" si="0"/>
        <v>0</v>
      </c>
      <c r="G11" s="19">
        <v>0</v>
      </c>
      <c r="H11" s="27"/>
      <c r="I11" s="22"/>
    </row>
    <row r="12" spans="1:11" ht="18.95" customHeight="1">
      <c r="A12" s="16">
        <v>4</v>
      </c>
      <c r="B12" s="17"/>
      <c r="C12" s="17"/>
      <c r="D12" s="18"/>
      <c r="E12" s="18"/>
      <c r="F12" s="21">
        <f t="shared" si="0"/>
        <v>0</v>
      </c>
      <c r="G12" s="19">
        <v>0</v>
      </c>
      <c r="H12" s="27"/>
      <c r="I12" s="22"/>
    </row>
    <row r="13" spans="1:11" ht="18.95" customHeight="1">
      <c r="A13" s="16">
        <v>5</v>
      </c>
      <c r="B13" s="17"/>
      <c r="C13" s="17"/>
      <c r="D13" s="18"/>
      <c r="E13" s="18"/>
      <c r="F13" s="21">
        <f t="shared" si="0"/>
        <v>0</v>
      </c>
      <c r="G13" s="19">
        <v>0</v>
      </c>
      <c r="H13" s="27"/>
      <c r="I13" s="22"/>
    </row>
    <row r="14" spans="1:11" ht="18.95" customHeight="1">
      <c r="A14" s="16">
        <v>6</v>
      </c>
      <c r="B14" s="17"/>
      <c r="C14" s="17"/>
      <c r="D14" s="18"/>
      <c r="E14" s="18"/>
      <c r="F14" s="21">
        <f t="shared" si="0"/>
        <v>0</v>
      </c>
      <c r="G14" s="19">
        <v>0</v>
      </c>
      <c r="H14" s="27"/>
      <c r="I14" s="22"/>
    </row>
    <row r="15" spans="1:11" ht="18.95" customHeight="1">
      <c r="A15" s="16">
        <v>7</v>
      </c>
      <c r="B15" s="17"/>
      <c r="C15" s="17"/>
      <c r="D15" s="18"/>
      <c r="E15" s="18"/>
      <c r="F15" s="21">
        <f t="shared" si="0"/>
        <v>0</v>
      </c>
      <c r="G15" s="19">
        <v>0</v>
      </c>
      <c r="H15" s="27"/>
      <c r="I15" s="22"/>
    </row>
    <row r="16" spans="1:11" ht="18.95" customHeight="1">
      <c r="A16" s="16">
        <v>8</v>
      </c>
      <c r="B16" s="17"/>
      <c r="C16" s="17"/>
      <c r="D16" s="18"/>
      <c r="E16" s="18"/>
      <c r="F16" s="21">
        <f t="shared" si="0"/>
        <v>0</v>
      </c>
      <c r="G16" s="19">
        <v>0</v>
      </c>
      <c r="H16" s="27"/>
      <c r="I16" s="22"/>
    </row>
    <row r="17" spans="1:10" s="6" customFormat="1" ht="18.95" customHeight="1">
      <c r="A17" s="16">
        <v>9</v>
      </c>
      <c r="B17" s="17"/>
      <c r="C17" s="17"/>
      <c r="D17" s="18"/>
      <c r="E17" s="18"/>
      <c r="F17" s="21">
        <f t="shared" si="0"/>
        <v>0</v>
      </c>
      <c r="G17" s="19">
        <v>0</v>
      </c>
      <c r="H17" s="27"/>
      <c r="I17" s="22"/>
      <c r="J17" s="28"/>
    </row>
    <row r="18" spans="1:10" s="6" customFormat="1" ht="18.95" customHeight="1">
      <c r="A18" s="16">
        <v>10</v>
      </c>
      <c r="B18" s="17"/>
      <c r="C18" s="17"/>
      <c r="D18" s="18"/>
      <c r="E18" s="18"/>
      <c r="F18" s="21">
        <f t="shared" si="0"/>
        <v>0</v>
      </c>
      <c r="G18" s="19">
        <v>0</v>
      </c>
      <c r="H18" s="27"/>
      <c r="I18" s="22"/>
      <c r="J18" s="28"/>
    </row>
    <row r="19" spans="1:10" s="6" customFormat="1" ht="18.95" customHeight="1">
      <c r="A19" s="16">
        <v>11</v>
      </c>
      <c r="B19" s="17"/>
      <c r="C19" s="17"/>
      <c r="D19" s="18"/>
      <c r="E19" s="18"/>
      <c r="F19" s="21">
        <f t="shared" si="0"/>
        <v>0</v>
      </c>
      <c r="G19" s="19">
        <v>0</v>
      </c>
      <c r="H19" s="27"/>
      <c r="I19" s="22"/>
      <c r="J19" s="28"/>
    </row>
    <row r="20" spans="1:10" s="6" customFormat="1" ht="18.95" customHeight="1">
      <c r="A20" s="16">
        <v>12</v>
      </c>
      <c r="B20" s="17"/>
      <c r="C20" s="17"/>
      <c r="D20" s="18"/>
      <c r="E20" s="18"/>
      <c r="F20" s="21">
        <f t="shared" si="0"/>
        <v>0</v>
      </c>
      <c r="G20" s="19">
        <v>0</v>
      </c>
      <c r="H20" s="27"/>
      <c r="I20" s="22"/>
      <c r="J20" s="28"/>
    </row>
    <row r="21" spans="1:10" s="6" customFormat="1" ht="18.95" customHeight="1">
      <c r="A21" s="16">
        <v>13</v>
      </c>
      <c r="B21" s="17"/>
      <c r="C21" s="17"/>
      <c r="D21" s="18"/>
      <c r="E21" s="18"/>
      <c r="F21" s="21">
        <f t="shared" si="0"/>
        <v>0</v>
      </c>
      <c r="G21" s="19">
        <v>0</v>
      </c>
      <c r="H21" s="27"/>
      <c r="I21" s="22"/>
      <c r="J21" s="28"/>
    </row>
    <row r="22" spans="1:10" s="6" customFormat="1" ht="18.95" customHeight="1">
      <c r="A22" s="16">
        <v>14</v>
      </c>
      <c r="B22" s="17"/>
      <c r="C22" s="17"/>
      <c r="D22" s="18"/>
      <c r="E22" s="18"/>
      <c r="F22" s="21">
        <f t="shared" si="0"/>
        <v>0</v>
      </c>
      <c r="G22" s="19">
        <v>0</v>
      </c>
      <c r="H22" s="27"/>
      <c r="I22" s="22"/>
      <c r="J22" s="28"/>
    </row>
    <row r="23" spans="1:10" s="6" customFormat="1" ht="18.95" customHeight="1">
      <c r="A23" s="16">
        <v>15</v>
      </c>
      <c r="B23" s="17"/>
      <c r="C23" s="17"/>
      <c r="D23" s="18"/>
      <c r="E23" s="18"/>
      <c r="F23" s="21">
        <f t="shared" si="0"/>
        <v>0</v>
      </c>
      <c r="G23" s="19">
        <v>0</v>
      </c>
      <c r="H23" s="27"/>
      <c r="I23" s="22"/>
      <c r="J23" s="28"/>
    </row>
    <row r="24" spans="1:10" s="6" customFormat="1" ht="18.95" customHeight="1">
      <c r="A24" s="16">
        <v>16</v>
      </c>
      <c r="B24" s="17"/>
      <c r="C24" s="17"/>
      <c r="D24" s="18"/>
      <c r="E24" s="18"/>
      <c r="F24" s="21">
        <f t="shared" si="0"/>
        <v>0</v>
      </c>
      <c r="G24" s="19">
        <v>0</v>
      </c>
      <c r="H24" s="27"/>
      <c r="I24" s="22"/>
      <c r="J24" s="28"/>
    </row>
    <row r="25" spans="1:10" s="6" customFormat="1" ht="18.95" customHeight="1">
      <c r="A25" s="16">
        <v>17</v>
      </c>
      <c r="B25" s="17"/>
      <c r="C25" s="17"/>
      <c r="D25" s="18"/>
      <c r="E25" s="18"/>
      <c r="F25" s="21">
        <f t="shared" si="0"/>
        <v>0</v>
      </c>
      <c r="G25" s="19">
        <v>0</v>
      </c>
      <c r="H25" s="27"/>
      <c r="I25" s="22"/>
      <c r="J25" s="28"/>
    </row>
    <row r="26" spans="1:10" s="6" customFormat="1" ht="18.95" customHeight="1">
      <c r="A26" s="16">
        <v>18</v>
      </c>
      <c r="B26" s="17"/>
      <c r="C26" s="17"/>
      <c r="D26" s="18"/>
      <c r="E26" s="18"/>
      <c r="F26" s="21">
        <f t="shared" si="0"/>
        <v>0</v>
      </c>
      <c r="G26" s="19">
        <v>0</v>
      </c>
      <c r="H26" s="27"/>
      <c r="I26" s="22"/>
      <c r="J26" s="28"/>
    </row>
    <row r="27" spans="1:10" s="6" customFormat="1" ht="18.95" customHeight="1">
      <c r="A27" s="16">
        <v>19</v>
      </c>
      <c r="B27" s="17"/>
      <c r="C27" s="17"/>
      <c r="D27" s="18"/>
      <c r="E27" s="18"/>
      <c r="F27" s="21">
        <f t="shared" si="0"/>
        <v>0</v>
      </c>
      <c r="G27" s="19">
        <v>0</v>
      </c>
      <c r="H27" s="27"/>
      <c r="I27" s="22"/>
      <c r="J27" s="28"/>
    </row>
    <row r="28" spans="1:10" s="6" customFormat="1" ht="18.95" customHeight="1">
      <c r="A28" s="16">
        <v>20</v>
      </c>
      <c r="B28" s="17"/>
      <c r="C28" s="17"/>
      <c r="D28" s="18"/>
      <c r="E28" s="18"/>
      <c r="F28" s="21">
        <f t="shared" si="0"/>
        <v>0</v>
      </c>
      <c r="G28" s="19">
        <v>0</v>
      </c>
      <c r="H28" s="27"/>
      <c r="I28" s="22"/>
      <c r="J28" s="28"/>
    </row>
    <row r="29" spans="1:10" s="6" customFormat="1" ht="18.95" customHeight="1">
      <c r="A29" s="16">
        <v>21</v>
      </c>
      <c r="B29" s="17"/>
      <c r="C29" s="17"/>
      <c r="D29" s="18"/>
      <c r="E29" s="18"/>
      <c r="F29" s="21">
        <f t="shared" si="0"/>
        <v>0</v>
      </c>
      <c r="G29" s="19">
        <v>0</v>
      </c>
      <c r="H29" s="27"/>
      <c r="I29" s="22"/>
      <c r="J29" s="28"/>
    </row>
    <row r="30" spans="1:10" s="6" customFormat="1" ht="18.95" customHeight="1">
      <c r="A30" s="16">
        <v>22</v>
      </c>
      <c r="B30" s="17"/>
      <c r="C30" s="17"/>
      <c r="D30" s="18"/>
      <c r="E30" s="18"/>
      <c r="F30" s="21">
        <f t="shared" si="0"/>
        <v>0</v>
      </c>
      <c r="G30" s="19">
        <v>0</v>
      </c>
      <c r="H30" s="27"/>
      <c r="I30" s="22"/>
      <c r="J30" s="28"/>
    </row>
    <row r="31" spans="1:10" s="6" customFormat="1" ht="18.95" customHeight="1">
      <c r="A31" s="16">
        <v>23</v>
      </c>
      <c r="B31" s="17"/>
      <c r="C31" s="17"/>
      <c r="D31" s="18"/>
      <c r="E31" s="18"/>
      <c r="F31" s="21">
        <f t="shared" si="0"/>
        <v>0</v>
      </c>
      <c r="G31" s="19">
        <v>0</v>
      </c>
      <c r="H31" s="27"/>
      <c r="I31" s="22"/>
      <c r="J31" s="28"/>
    </row>
    <row r="32" spans="1:10" s="6" customFormat="1" ht="18.95" customHeight="1">
      <c r="A32" s="16">
        <v>24</v>
      </c>
      <c r="B32" s="17"/>
      <c r="C32" s="17"/>
      <c r="D32" s="18"/>
      <c r="E32" s="18"/>
      <c r="F32" s="21">
        <f t="shared" si="0"/>
        <v>0</v>
      </c>
      <c r="G32" s="19">
        <v>0</v>
      </c>
      <c r="H32" s="27"/>
      <c r="I32" s="22"/>
      <c r="J32" s="28"/>
    </row>
    <row r="33" spans="1:28" s="6" customFormat="1" ht="18.95" customHeight="1">
      <c r="A33" s="16">
        <v>25</v>
      </c>
      <c r="B33" s="17"/>
      <c r="C33" s="17"/>
      <c r="D33" s="18"/>
      <c r="E33" s="18"/>
      <c r="F33" s="21">
        <f t="shared" si="0"/>
        <v>0</v>
      </c>
      <c r="G33" s="19">
        <v>0</v>
      </c>
      <c r="H33" s="27"/>
      <c r="I33" s="22"/>
      <c r="J33" s="28"/>
    </row>
    <row r="34" spans="1:28" s="6" customFormat="1" ht="18.95" customHeight="1">
      <c r="A34" s="16">
        <v>26</v>
      </c>
      <c r="B34" s="17"/>
      <c r="C34" s="17"/>
      <c r="D34" s="18"/>
      <c r="E34" s="18"/>
      <c r="F34" s="21">
        <f>E34-D34</f>
        <v>0</v>
      </c>
      <c r="G34" s="19">
        <v>0</v>
      </c>
      <c r="H34" s="27"/>
      <c r="I34" s="22"/>
      <c r="J34" s="28"/>
    </row>
    <row r="35" spans="1:28">
      <c r="J35" s="28"/>
    </row>
    <row r="37" spans="1:28" ht="27" customHeight="1">
      <c r="B37" s="88" t="s">
        <v>14</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90"/>
    </row>
    <row r="38" spans="1:28" ht="27" customHeight="1">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3"/>
    </row>
    <row r="39" spans="1:28" ht="27" customHeight="1">
      <c r="B39" s="9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3"/>
    </row>
    <row r="40" spans="1:28" ht="27" customHeight="1">
      <c r="B40" s="9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3"/>
    </row>
    <row r="41" spans="1:28" ht="27" customHeight="1">
      <c r="B41" s="91"/>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3"/>
    </row>
    <row r="42" spans="1:28" ht="27" customHeight="1">
      <c r="B42" s="9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3"/>
    </row>
    <row r="43" spans="1:28" ht="27" customHeight="1">
      <c r="B43" s="9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3"/>
    </row>
    <row r="44" spans="1:28" ht="27" customHeight="1">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6"/>
    </row>
  </sheetData>
  <mergeCells count="2">
    <mergeCell ref="B2:J4"/>
    <mergeCell ref="B37:AB44"/>
  </mergeCells>
  <conditionalFormatting sqref="B35:J3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abSelected="1" topLeftCell="B1" workbookViewId="0">
      <selection activeCell="D9" sqref="D9:E9"/>
    </sheetView>
  </sheetViews>
  <sheetFormatPr baseColWidth="10" defaultColWidth="12.42578125" defaultRowHeight="15.75"/>
  <cols>
    <col min="1" max="1" width="12.42578125" style="30"/>
    <col min="2" max="2" width="33" style="40" customWidth="1"/>
    <col min="3" max="5" width="33" style="30" customWidth="1"/>
    <col min="6" max="16384" width="12.42578125" style="30"/>
  </cols>
  <sheetData>
    <row r="1" spans="2:5">
      <c r="B1" s="110" t="s">
        <v>48</v>
      </c>
      <c r="C1" s="110"/>
      <c r="D1" s="110"/>
      <c r="E1" s="110"/>
    </row>
    <row r="2" spans="2:5" ht="16.5" thickBot="1">
      <c r="B2" s="111"/>
      <c r="C2" s="111"/>
      <c r="D2" s="111"/>
      <c r="E2" s="111"/>
    </row>
    <row r="3" spans="2:5" ht="69" customHeight="1" thickBot="1">
      <c r="B3" s="31" t="s">
        <v>25</v>
      </c>
      <c r="C3" s="45" t="s">
        <v>64</v>
      </c>
      <c r="D3" s="32" t="s">
        <v>15</v>
      </c>
      <c r="E3" s="59">
        <v>42705</v>
      </c>
    </row>
    <row r="4" spans="2:5" ht="102" customHeight="1">
      <c r="B4" s="33" t="s">
        <v>26</v>
      </c>
      <c r="C4" s="53" t="s">
        <v>65</v>
      </c>
      <c r="D4" s="34" t="s">
        <v>27</v>
      </c>
      <c r="E4" s="58" t="s">
        <v>74</v>
      </c>
    </row>
    <row r="5" spans="2:5" ht="81" customHeight="1">
      <c r="B5" s="35" t="s">
        <v>16</v>
      </c>
      <c r="C5" s="54" t="s">
        <v>67</v>
      </c>
      <c r="D5" s="34" t="s">
        <v>17</v>
      </c>
      <c r="E5" s="36" t="s">
        <v>66</v>
      </c>
    </row>
    <row r="6" spans="2:5" ht="75" customHeight="1" thickBot="1">
      <c r="B6" s="35" t="s">
        <v>28</v>
      </c>
      <c r="C6" s="62">
        <v>42501</v>
      </c>
      <c r="D6" s="34" t="s">
        <v>18</v>
      </c>
      <c r="E6" s="60">
        <v>0.08</v>
      </c>
    </row>
    <row r="7" spans="2:5" ht="75" customHeight="1" thickBot="1">
      <c r="B7" s="33" t="s">
        <v>49</v>
      </c>
      <c r="C7" s="49" t="s">
        <v>87</v>
      </c>
      <c r="D7" s="50" t="s">
        <v>50</v>
      </c>
      <c r="E7" s="51" t="s">
        <v>51</v>
      </c>
    </row>
    <row r="8" spans="2:5" ht="27" customHeight="1">
      <c r="B8" s="112" t="s">
        <v>19</v>
      </c>
      <c r="C8" s="113"/>
      <c r="D8" s="113" t="s">
        <v>20</v>
      </c>
      <c r="E8" s="114"/>
    </row>
    <row r="9" spans="2:5" ht="96.75" customHeight="1">
      <c r="B9" s="115" t="s">
        <v>82</v>
      </c>
      <c r="C9" s="116"/>
      <c r="D9" s="116" t="s">
        <v>88</v>
      </c>
      <c r="E9" s="117"/>
    </row>
    <row r="10" spans="2:5" ht="99" customHeight="1">
      <c r="B10" s="37" t="s">
        <v>52</v>
      </c>
      <c r="C10" s="38" t="s">
        <v>85</v>
      </c>
      <c r="D10" s="99" t="s">
        <v>21</v>
      </c>
      <c r="E10" s="100"/>
    </row>
    <row r="11" spans="2:5" ht="69.95" customHeight="1">
      <c r="B11" s="39" t="s">
        <v>22</v>
      </c>
      <c r="C11" s="38" t="s">
        <v>85</v>
      </c>
      <c r="D11" s="99" t="s">
        <v>21</v>
      </c>
      <c r="E11" s="100"/>
    </row>
    <row r="12" spans="2:5" ht="27" customHeight="1">
      <c r="B12" s="101" t="s">
        <v>23</v>
      </c>
      <c r="C12" s="102"/>
      <c r="D12" s="102"/>
      <c r="E12" s="103"/>
    </row>
    <row r="13" spans="2:5" ht="126" customHeight="1" thickBot="1">
      <c r="B13" s="104" t="s">
        <v>81</v>
      </c>
      <c r="C13" s="105"/>
      <c r="D13" s="105"/>
      <c r="E13" s="106"/>
    </row>
    <row r="14" spans="2:5" ht="33" customHeight="1" thickBot="1">
      <c r="B14" s="107" t="s">
        <v>24</v>
      </c>
      <c r="C14" s="108"/>
      <c r="D14" s="108"/>
      <c r="E14" s="109"/>
    </row>
    <row r="15" spans="2:5" ht="110.25" customHeight="1">
      <c r="B15" s="97"/>
      <c r="C15" s="97"/>
      <c r="D15" s="97"/>
      <c r="E15" s="97"/>
    </row>
    <row r="16" spans="2:5">
      <c r="B16" s="98"/>
      <c r="C16" s="98"/>
      <c r="D16" s="98"/>
      <c r="E16" s="98"/>
    </row>
    <row r="17" spans="2:5">
      <c r="B17" s="98"/>
      <c r="C17" s="98"/>
      <c r="D17" s="98"/>
      <c r="E17" s="98"/>
    </row>
  </sheetData>
  <mergeCells count="11">
    <mergeCell ref="D10:E10"/>
    <mergeCell ref="B1:E2"/>
    <mergeCell ref="B8:C8"/>
    <mergeCell ref="D8:E8"/>
    <mergeCell ref="B9:C9"/>
    <mergeCell ref="D9:E9"/>
    <mergeCell ref="B15:E17"/>
    <mergeCell ref="D11:E11"/>
    <mergeCell ref="B12:E12"/>
    <mergeCell ref="B13:E13"/>
    <mergeCell ref="B14:E14"/>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Gabriela Ch</cp:lastModifiedBy>
  <cp:lastPrinted>2015-11-23T16:08:25Z</cp:lastPrinted>
  <dcterms:created xsi:type="dcterms:W3CDTF">2010-11-15T21:21:09Z</dcterms:created>
  <dcterms:modified xsi:type="dcterms:W3CDTF">2016-10-10T18:59:06Z</dcterms:modified>
</cp:coreProperties>
</file>